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4125" tabRatio="599" firstSheet="2" activeTab="2"/>
  </bookViews>
  <sheets>
    <sheet name="TARIFAS" sheetId="1" r:id="rId1"/>
    <sheet name="NOMINA" sheetId="2" r:id="rId2"/>
    <sheet name="Hoja1" sheetId="3" r:id="rId3"/>
  </sheets>
  <definedNames>
    <definedName name="_xlnm.Print_Area" localSheetId="2">'Hoja1'!$A$1:$F$39</definedName>
    <definedName name="_xlnm.Print_Area" localSheetId="1">'NOMINA'!$A$1:$K$47</definedName>
  </definedNames>
  <calcPr fullCalcOnLoad="1"/>
</workbook>
</file>

<file path=xl/sharedStrings.xml><?xml version="1.0" encoding="utf-8"?>
<sst xmlns="http://schemas.openxmlformats.org/spreadsheetml/2006/main" count="162" uniqueCount="107">
  <si>
    <t>OFICINA ADMINISTRATIVA DEL CIESTAAM</t>
  </si>
  <si>
    <t>UNIVERSIDAD AUTONOMA CHAPINGO</t>
  </si>
  <si>
    <t>DEPARTAMENTO DE CIESTAAM</t>
  </si>
  <si>
    <t>ESTADO (S)</t>
  </si>
  <si>
    <t>MUNICIPIO (S)</t>
  </si>
  <si>
    <t>TOTAL DE DIAS</t>
  </si>
  <si>
    <t>DEL</t>
  </si>
  <si>
    <t>ZONA</t>
  </si>
  <si>
    <t>PARTIDA</t>
  </si>
  <si>
    <t>NO.</t>
  </si>
  <si>
    <t>NO. DE</t>
  </si>
  <si>
    <t>MATRICULA</t>
  </si>
  <si>
    <t>NOMBRE</t>
  </si>
  <si>
    <t>FIRMA</t>
  </si>
  <si>
    <t>CANTIDAD</t>
  </si>
  <si>
    <t>HIDALGO</t>
  </si>
  <si>
    <t>FOLIO</t>
  </si>
  <si>
    <t>ZONAS ALUMNOS</t>
  </si>
  <si>
    <t>TLAXCALA</t>
  </si>
  <si>
    <t>NAYARIT</t>
  </si>
  <si>
    <t>B.C. NORTE</t>
  </si>
  <si>
    <t>COLIMA</t>
  </si>
  <si>
    <t>AGUASCALIENTES</t>
  </si>
  <si>
    <t>PUEBLA</t>
  </si>
  <si>
    <t>JALISCO</t>
  </si>
  <si>
    <t>B.C. SUR</t>
  </si>
  <si>
    <t>CHIAPAS</t>
  </si>
  <si>
    <t>MORELOS</t>
  </si>
  <si>
    <t>SONORA</t>
  </si>
  <si>
    <t>CAMPECHE</t>
  </si>
  <si>
    <t>MICHOACAN</t>
  </si>
  <si>
    <t>SINALOA</t>
  </si>
  <si>
    <t>GUERRERO</t>
  </si>
  <si>
    <t>COAHUILA</t>
  </si>
  <si>
    <t>MEXICO</t>
  </si>
  <si>
    <t>NUEVO LEON</t>
  </si>
  <si>
    <t>GUANAJUATO</t>
  </si>
  <si>
    <t>TAMAULIPAS</t>
  </si>
  <si>
    <t>CHIHUAHUA</t>
  </si>
  <si>
    <t>OAXACA</t>
  </si>
  <si>
    <t>SAN LUIS POTOSI</t>
  </si>
  <si>
    <t>DURANGO</t>
  </si>
  <si>
    <t>ZACATECAS</t>
  </si>
  <si>
    <t>QUERETARO</t>
  </si>
  <si>
    <t>VERACRUZ</t>
  </si>
  <si>
    <t>TABASCO</t>
  </si>
  <si>
    <t>YUCATAN</t>
  </si>
  <si>
    <t>QUINTANA ROO</t>
  </si>
  <si>
    <t xml:space="preserve">Chapingo, Méx. a </t>
  </si>
  <si>
    <t>CUOTA DIARIA</t>
  </si>
  <si>
    <t>JOSE AGUILERA PEÑA</t>
  </si>
  <si>
    <t>AL</t>
  </si>
  <si>
    <t>TOTAL</t>
  </si>
  <si>
    <t>VIAJE A REALIZAR:</t>
  </si>
  <si>
    <t>U.B.P.P. DE AFECTACION</t>
  </si>
  <si>
    <t>POLIZA:</t>
  </si>
  <si>
    <t>PRESUPUESTO:</t>
  </si>
  <si>
    <t>SUBSIDIO</t>
  </si>
  <si>
    <t>PROYECTO:</t>
  </si>
  <si>
    <t>CHEQUE:</t>
  </si>
  <si>
    <t>SUBPROYECTO</t>
  </si>
  <si>
    <t>II</t>
  </si>
  <si>
    <t xml:space="preserve">1° DE MARZO </t>
  </si>
  <si>
    <t>C</t>
  </si>
  <si>
    <t>D Y C</t>
  </si>
  <si>
    <t>A PARTIR DEL 1°  DE MARZO DE 2011</t>
  </si>
  <si>
    <t>III</t>
  </si>
  <si>
    <t>CALCULO</t>
  </si>
  <si>
    <t>I</t>
  </si>
  <si>
    <t>DIAS</t>
  </si>
  <si>
    <t>CUOTA</t>
  </si>
  <si>
    <t>47 CIESTAAM</t>
  </si>
  <si>
    <t>5</t>
  </si>
  <si>
    <t>DEL DOCTORADO EN PROBLEMAS ECONOMICOS AGROIND.</t>
  </si>
  <si>
    <t>NOMINA DE PRACTICAS DE CAMPO DE LA ALUMNA  DEL 4° SEMESTRE</t>
  </si>
  <si>
    <t>0912546-3</t>
  </si>
  <si>
    <t>DANIELA CRUZ DELGADO</t>
  </si>
  <si>
    <t xml:space="preserve">TRABAJO DE TESIS "DESEMPEÑO DEL SECTOR AGROPECUARIO MEXICANO DERIVADO DE LAS POLITICAS AGRICOLAS </t>
  </si>
  <si>
    <t>CULIACAN</t>
  </si>
  <si>
    <t>(CUATRO MIL SEISCIENTOS DIEZ Y OCHO PESOS 60/100, M.N.)</t>
  </si>
  <si>
    <t>BUEN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</si>
  <si>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</si>
  <si>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</si>
  <si>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63</t>
  </si>
  <si>
    <t>NOMINA DE PRACTICAS DE CAMPO DEL ALUMNO  DE 4TO. AÑO DE FITOTECNIA</t>
  </si>
  <si>
    <t>APLICACIÓN DE ENCUESTAS A PRODUCTORES DEL PROYECTO DE INVESTIGACION</t>
  </si>
  <si>
    <t>EDO. DE MEX.</t>
  </si>
  <si>
    <t>TEMASCALTEPEC Y VALLE DE BRAVO</t>
  </si>
  <si>
    <t>0810018-9</t>
  </si>
  <si>
    <t>GERARDO AGUILAR VILLARREAL</t>
  </si>
  <si>
    <t>(SEIS MIL OCHOCIENTOS QUINCE PESOS 35/100, M.N.)</t>
  </si>
  <si>
    <t>C I E S T A A M</t>
  </si>
  <si>
    <t>SUBJEFATURA ADMINISTRATIVA</t>
  </si>
  <si>
    <t>LUGAR:</t>
  </si>
  <si>
    <t xml:space="preserve">DATOS DE LA COMISION </t>
  </si>
  <si>
    <t>PERIODO:</t>
  </si>
  <si>
    <t>CANTIDAD:</t>
  </si>
  <si>
    <t>TRABAJO A  REALIZAR:</t>
  </si>
  <si>
    <t>MATRICULA:</t>
  </si>
  <si>
    <t>FECHA DE SOLICITUD:</t>
  </si>
  <si>
    <t>Vo. Bo.</t>
  </si>
  <si>
    <t>FIRMA SOLICITANTE</t>
  </si>
  <si>
    <t xml:space="preserve"> RESPONSABLE DEL PROYECTO</t>
  </si>
  <si>
    <t>SUBPROYECTO:</t>
  </si>
  <si>
    <t xml:space="preserve">SOLICITUD   PRACTICAS DE CAMPO </t>
  </si>
  <si>
    <t>FOLIO:</t>
  </si>
  <si>
    <t>NOMBRE DEL ALUMNO: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</si>
</sst>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"/>
    <numFmt numFmtId="182" formatCode="&quot;$&quot;#,##0.0_);[Red]\(&quot;$&quot;#,##0.0\)"/>
    <numFmt numFmtId="183" formatCode="0.000"/>
    <numFmt numFmtId="184" formatCode="0.0000"/>
    <numFmt numFmtId="185" formatCode="#,##0.000"/>
    <numFmt numFmtId="186" formatCode="#,##0.0"/>
    <numFmt numFmtId="187" formatCode="[$-80A]dddd\,\ dd&quot; de &quot;mmmm&quot; de &quot;yyyy"/>
    <numFmt numFmtId="188" formatCode="[$-80A]d&quot; de &quot;mmmm&quot; de &quot;yyyy;@"/>
    <numFmt numFmtId="189" formatCode="#,##0.00\ _$"/>
    <numFmt numFmtId="190" formatCode="#,##0.00\ &quot;$&quot;"/>
  </numFmts>
  <fonts count="59"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Bell MT"/>
      <family val="1"/>
    </font>
    <font>
      <b/>
      <sz val="8"/>
      <name val="Bell MT"/>
      <family val="1"/>
    </font>
    <font>
      <b/>
      <sz val="12"/>
      <name val="Georgia"/>
      <family val="1"/>
    </font>
    <font>
      <sz val="9"/>
      <name val="Georgia"/>
      <family val="1"/>
    </font>
    <font>
      <sz val="8"/>
      <name val="Georgia"/>
      <family val="1"/>
    </font>
    <font>
      <sz val="10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2"/>
      <name val="Georgia"/>
      <family val="1"/>
    </font>
    <font>
      <sz val="6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2" fontId="11" fillId="0" borderId="12" xfId="0" applyNumberFormat="1" applyFont="1" applyBorder="1" applyAlignment="1">
      <alignment horizontal="left" indent="2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180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9" fontId="5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90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188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13" fillId="0" borderId="19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381000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9525</xdr:rowOff>
    </xdr:from>
    <xdr:to>
      <xdr:col>1</xdr:col>
      <xdr:colOff>381000</xdr:colOff>
      <xdr:row>52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5.28125" style="0" customWidth="1"/>
    <col min="2" max="2" width="10.421875" style="0" customWidth="1"/>
    <col min="3" max="3" width="16.421875" style="0" customWidth="1"/>
    <col min="4" max="4" width="14.7109375" style="0" customWidth="1"/>
    <col min="5" max="5" width="14.57421875" style="0" customWidth="1"/>
    <col min="6" max="6" width="10.7109375" style="0" customWidth="1"/>
    <col min="7" max="7" width="9.57421875" style="0" customWidth="1"/>
    <col min="8" max="8" width="9.28125" style="0" customWidth="1"/>
    <col min="9" max="9" width="12.8515625" style="0" customWidth="1"/>
    <col min="10" max="10" width="16.421875" style="0" customWidth="1"/>
  </cols>
  <sheetData>
    <row r="1" spans="2:15" ht="15">
      <c r="B1" s="10"/>
      <c r="C1" s="11"/>
      <c r="D1" s="11"/>
      <c r="E1" s="11"/>
      <c r="F1" s="11"/>
      <c r="G1" s="11"/>
      <c r="H1" s="11"/>
      <c r="I1" s="12"/>
      <c r="J1" s="12"/>
      <c r="K1" s="12"/>
      <c r="L1" s="6"/>
      <c r="M1" s="6"/>
      <c r="N1" s="6"/>
      <c r="O1" s="6"/>
    </row>
    <row r="2" spans="2:15" ht="12.75">
      <c r="B2" s="12"/>
      <c r="C2" s="12"/>
      <c r="D2" s="12"/>
      <c r="E2" s="13"/>
      <c r="F2" s="13"/>
      <c r="G2" s="14"/>
      <c r="H2" s="13"/>
      <c r="I2" s="15"/>
      <c r="J2" s="15"/>
      <c r="K2" s="12"/>
      <c r="L2" s="6"/>
      <c r="M2" s="6"/>
      <c r="N2" s="6"/>
      <c r="O2" s="6"/>
    </row>
    <row r="3" spans="2:15" ht="12.75">
      <c r="B3" s="12"/>
      <c r="C3" s="12"/>
      <c r="D3" s="12"/>
      <c r="E3" s="37"/>
      <c r="F3" s="37"/>
      <c r="G3" s="37"/>
      <c r="H3" s="37"/>
      <c r="I3" s="38"/>
      <c r="J3" s="38"/>
      <c r="K3" s="12"/>
      <c r="L3" s="6"/>
      <c r="M3" s="6"/>
      <c r="N3" s="6"/>
      <c r="O3" s="6"/>
    </row>
    <row r="4" spans="2:15" ht="12.75">
      <c r="B4" s="12"/>
      <c r="C4" s="12"/>
      <c r="D4" s="12"/>
      <c r="E4" s="28"/>
      <c r="F4" s="28"/>
      <c r="G4" s="28"/>
      <c r="H4" s="19"/>
      <c r="I4" s="29"/>
      <c r="J4" s="29"/>
      <c r="K4" s="12"/>
      <c r="L4" s="6"/>
      <c r="M4" s="6"/>
      <c r="N4" s="6"/>
      <c r="O4" s="6"/>
    </row>
    <row r="5" spans="2:15" ht="12.75">
      <c r="B5" s="16"/>
      <c r="C5" s="16"/>
      <c r="D5" s="16"/>
      <c r="E5" s="27"/>
      <c r="F5" s="27"/>
      <c r="G5" s="27"/>
      <c r="H5" s="24"/>
      <c r="I5" s="24"/>
      <c r="J5" s="24"/>
      <c r="K5" s="12"/>
      <c r="L5" s="6"/>
      <c r="M5" s="6"/>
      <c r="N5" s="6"/>
      <c r="O5" s="6"/>
    </row>
    <row r="6" spans="2:15" ht="12.75">
      <c r="B6" s="32"/>
      <c r="C6" s="32"/>
      <c r="D6" s="32"/>
      <c r="E6" s="33"/>
      <c r="F6" s="33"/>
      <c r="G6" s="33"/>
      <c r="H6" s="34"/>
      <c r="I6" s="34"/>
      <c r="J6" s="34"/>
      <c r="K6" s="20"/>
      <c r="L6" s="6"/>
      <c r="M6" s="6"/>
      <c r="N6" s="6"/>
      <c r="O6" s="6"/>
    </row>
    <row r="7" spans="2:15" ht="12.75">
      <c r="B7" s="93" t="s">
        <v>65</v>
      </c>
      <c r="C7" s="93"/>
      <c r="D7" s="93"/>
      <c r="E7" s="17"/>
      <c r="F7" s="17"/>
      <c r="G7" s="17"/>
      <c r="H7" s="18"/>
      <c r="I7" s="18"/>
      <c r="J7" s="18"/>
      <c r="K7" s="12"/>
      <c r="L7" s="6"/>
      <c r="M7" s="6"/>
      <c r="N7" s="6"/>
      <c r="O7" s="6"/>
    </row>
    <row r="8" spans="2:15" ht="12.75">
      <c r="B8" s="22">
        <v>219.85</v>
      </c>
      <c r="C8" s="35">
        <v>274.9</v>
      </c>
      <c r="D8" s="39">
        <v>329.9</v>
      </c>
      <c r="E8" s="30"/>
      <c r="F8" s="30" t="s">
        <v>67</v>
      </c>
      <c r="G8" s="30"/>
      <c r="H8" s="31"/>
      <c r="I8" s="31"/>
      <c r="J8" s="31"/>
      <c r="K8" s="12"/>
      <c r="L8" s="6"/>
      <c r="M8" s="6"/>
      <c r="N8" s="6"/>
      <c r="O8" s="6"/>
    </row>
    <row r="9" spans="2:15" ht="12.75">
      <c r="B9" s="91" t="s">
        <v>17</v>
      </c>
      <c r="C9" s="91"/>
      <c r="D9" s="92"/>
      <c r="E9" s="13"/>
      <c r="F9" s="12"/>
      <c r="G9" s="12" t="s">
        <v>70</v>
      </c>
      <c r="H9" s="12" t="s">
        <v>69</v>
      </c>
      <c r="I9" s="12" t="s">
        <v>52</v>
      </c>
      <c r="J9" s="12"/>
      <c r="K9" s="12"/>
      <c r="L9" s="6"/>
      <c r="M9" s="6"/>
      <c r="N9" s="6"/>
      <c r="O9" s="6"/>
    </row>
    <row r="10" spans="2:15" ht="12.75">
      <c r="B10" s="63">
        <v>1</v>
      </c>
      <c r="C10" s="64">
        <v>2</v>
      </c>
      <c r="D10" s="65">
        <v>3</v>
      </c>
      <c r="E10" s="22"/>
      <c r="F10" s="22" t="s">
        <v>68</v>
      </c>
      <c r="G10" s="13">
        <v>219.85</v>
      </c>
      <c r="H10" s="13"/>
      <c r="I10" s="68">
        <f>+G10*H10</f>
        <v>0</v>
      </c>
      <c r="J10" s="12"/>
      <c r="K10" s="12"/>
      <c r="L10" s="6"/>
      <c r="M10" s="6"/>
      <c r="N10" s="6"/>
      <c r="O10" s="6"/>
    </row>
    <row r="11" spans="2:15" ht="15" customHeight="1">
      <c r="B11" s="12" t="s">
        <v>18</v>
      </c>
      <c r="C11" s="12" t="s">
        <v>19</v>
      </c>
      <c r="D11" s="21" t="s">
        <v>20</v>
      </c>
      <c r="E11" s="12"/>
      <c r="F11" s="67" t="s">
        <v>61</v>
      </c>
      <c r="G11" s="12">
        <v>274.9</v>
      </c>
      <c r="H11" s="12"/>
      <c r="I11" s="69">
        <f>+G11*H11</f>
        <v>0</v>
      </c>
      <c r="J11" s="12"/>
      <c r="K11" s="12"/>
      <c r="L11" s="6"/>
      <c r="M11" s="6"/>
      <c r="N11" s="6"/>
      <c r="O11" s="6"/>
    </row>
    <row r="12" spans="2:15" ht="15" customHeight="1">
      <c r="B12" s="12" t="s">
        <v>23</v>
      </c>
      <c r="C12" s="12" t="s">
        <v>24</v>
      </c>
      <c r="D12" s="21" t="s">
        <v>25</v>
      </c>
      <c r="E12" s="12"/>
      <c r="F12" s="67" t="s">
        <v>66</v>
      </c>
      <c r="G12" s="12">
        <v>329.9</v>
      </c>
      <c r="H12" s="12">
        <v>7</v>
      </c>
      <c r="I12" s="69">
        <f>+G12*H12</f>
        <v>2309.2999999999997</v>
      </c>
      <c r="J12" s="12"/>
      <c r="K12" s="12"/>
      <c r="L12" s="6"/>
      <c r="M12" s="6"/>
      <c r="N12" s="6"/>
      <c r="O12" s="6"/>
    </row>
    <row r="13" spans="2:15" ht="15" customHeight="1">
      <c r="B13" s="12" t="s">
        <v>27</v>
      </c>
      <c r="C13" s="12" t="s">
        <v>21</v>
      </c>
      <c r="D13" s="21" t="s">
        <v>28</v>
      </c>
      <c r="E13" s="12"/>
      <c r="F13" s="12"/>
      <c r="G13" s="12"/>
      <c r="H13" s="12"/>
      <c r="I13" s="23"/>
      <c r="J13" s="24"/>
      <c r="K13" s="12"/>
      <c r="L13" s="6"/>
      <c r="M13" s="6"/>
      <c r="N13" s="6"/>
      <c r="O13" s="6"/>
    </row>
    <row r="14" spans="2:15" ht="15" customHeight="1">
      <c r="B14" s="12" t="s">
        <v>15</v>
      </c>
      <c r="C14" s="12" t="s">
        <v>30</v>
      </c>
      <c r="D14" s="21" t="s">
        <v>31</v>
      </c>
      <c r="E14" s="12"/>
      <c r="F14" s="12"/>
      <c r="G14" s="12"/>
      <c r="H14" s="12"/>
      <c r="I14" s="12"/>
      <c r="J14" s="12"/>
      <c r="K14" s="12"/>
      <c r="L14" s="6"/>
      <c r="M14" s="6"/>
      <c r="N14" s="6"/>
      <c r="O14" s="6"/>
    </row>
    <row r="15" spans="2:15" ht="15" customHeight="1">
      <c r="B15" s="12" t="s">
        <v>34</v>
      </c>
      <c r="C15" s="12" t="s">
        <v>24</v>
      </c>
      <c r="D15" s="21" t="s">
        <v>35</v>
      </c>
      <c r="E15" s="20"/>
      <c r="F15" s="12"/>
      <c r="G15" s="12"/>
      <c r="H15" s="25"/>
      <c r="I15" s="23"/>
      <c r="J15" s="12"/>
      <c r="K15" s="12"/>
      <c r="L15" s="6"/>
      <c r="M15" s="6"/>
      <c r="N15" s="6"/>
      <c r="O15" s="6"/>
    </row>
    <row r="16" spans="2:15" ht="15" customHeight="1">
      <c r="B16" s="12" t="s">
        <v>32</v>
      </c>
      <c r="C16" s="12" t="s">
        <v>36</v>
      </c>
      <c r="D16" s="21" t="s">
        <v>37</v>
      </c>
      <c r="E16" s="12"/>
      <c r="F16" s="12"/>
      <c r="G16" s="12"/>
      <c r="H16" s="12"/>
      <c r="I16" s="23"/>
      <c r="J16" s="12"/>
      <c r="K16" s="12"/>
      <c r="L16" s="6"/>
      <c r="M16" s="6"/>
      <c r="N16" s="6"/>
      <c r="O16" s="6"/>
    </row>
    <row r="17" spans="2:15" ht="15" customHeight="1">
      <c r="B17" s="12" t="s">
        <v>39</v>
      </c>
      <c r="C17" s="12" t="s">
        <v>40</v>
      </c>
      <c r="D17" s="21" t="s">
        <v>33</v>
      </c>
      <c r="E17" s="12"/>
      <c r="F17" s="12"/>
      <c r="G17" s="12"/>
      <c r="H17" s="12"/>
      <c r="I17" s="12"/>
      <c r="J17" s="12"/>
      <c r="K17" s="12"/>
      <c r="L17" s="6"/>
      <c r="M17" s="6"/>
      <c r="N17" s="6"/>
      <c r="O17" s="6"/>
    </row>
    <row r="18" spans="2:15" ht="15" customHeight="1">
      <c r="B18" s="12"/>
      <c r="C18" s="12" t="s">
        <v>22</v>
      </c>
      <c r="D18" s="21" t="s">
        <v>38</v>
      </c>
      <c r="E18" s="12"/>
      <c r="F18" s="12"/>
      <c r="G18" s="12"/>
      <c r="H18" s="12"/>
      <c r="I18" s="12"/>
      <c r="J18" s="12"/>
      <c r="K18" s="12"/>
      <c r="L18" s="6"/>
      <c r="M18" s="6"/>
      <c r="N18" s="6"/>
      <c r="O18" s="6"/>
    </row>
    <row r="19" spans="2:15" ht="15" customHeight="1">
      <c r="B19" s="12"/>
      <c r="C19" s="12" t="s">
        <v>42</v>
      </c>
      <c r="D19" s="21" t="s">
        <v>41</v>
      </c>
      <c r="E19" s="12"/>
      <c r="F19" s="12"/>
      <c r="G19" s="12"/>
      <c r="H19" s="12"/>
      <c r="I19" s="12"/>
      <c r="J19" s="12"/>
      <c r="K19" s="12"/>
      <c r="L19" s="6"/>
      <c r="M19" s="6"/>
      <c r="N19" s="6"/>
      <c r="O19" s="6"/>
    </row>
    <row r="20" spans="2:15" ht="15" customHeight="1">
      <c r="B20" s="12"/>
      <c r="C20" s="12" t="s">
        <v>43</v>
      </c>
      <c r="D20" s="21" t="s">
        <v>44</v>
      </c>
      <c r="E20" s="12"/>
      <c r="F20" s="12"/>
      <c r="G20" s="12"/>
      <c r="H20" s="12"/>
      <c r="I20" s="12"/>
      <c r="J20" s="12"/>
      <c r="K20" s="12"/>
      <c r="L20" s="6"/>
      <c r="M20" s="6"/>
      <c r="N20" s="6"/>
      <c r="O20" s="6"/>
    </row>
    <row r="21" spans="2:15" ht="15" customHeight="1">
      <c r="B21" s="12"/>
      <c r="C21" s="12"/>
      <c r="D21" s="21" t="s">
        <v>45</v>
      </c>
      <c r="E21" s="6"/>
      <c r="F21" s="6"/>
      <c r="G21" s="6"/>
      <c r="H21" s="6"/>
      <c r="I21" s="6"/>
      <c r="J21" s="6"/>
      <c r="K21" s="12"/>
      <c r="L21" s="6"/>
      <c r="M21" s="6"/>
      <c r="N21" s="6"/>
      <c r="O21" s="6"/>
    </row>
    <row r="22" spans="2:15" ht="15" customHeight="1">
      <c r="B22" s="12"/>
      <c r="C22" s="12"/>
      <c r="D22" s="21" t="s">
        <v>26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5" customHeight="1">
      <c r="B23" s="12"/>
      <c r="C23" s="12"/>
      <c r="D23" s="21" t="s">
        <v>29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5" customHeight="1">
      <c r="B24" s="12"/>
      <c r="C24" s="12"/>
      <c r="D24" s="21" t="s">
        <v>46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5" customHeight="1">
      <c r="B25" s="12"/>
      <c r="C25" s="12"/>
      <c r="D25" s="21" t="s">
        <v>47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>
        <v>2004</v>
      </c>
      <c r="B26" s="22">
        <v>135.05</v>
      </c>
      <c r="C26" s="35">
        <v>168.85</v>
      </c>
      <c r="D26" s="36">
        <v>202.6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>
        <v>2005</v>
      </c>
      <c r="B27" s="22">
        <v>142.45</v>
      </c>
      <c r="C27" s="35">
        <v>178.15</v>
      </c>
      <c r="D27" s="39">
        <v>213.75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>
        <v>2006</v>
      </c>
      <c r="B28" s="22">
        <v>158.45</v>
      </c>
      <c r="C28" s="35">
        <v>198.15</v>
      </c>
      <c r="D28" s="39">
        <v>237.8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>
        <v>2008</v>
      </c>
      <c r="B29" s="22">
        <v>183.05</v>
      </c>
      <c r="C29" s="35">
        <v>228.85</v>
      </c>
      <c r="D29" s="39">
        <v>274.65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>
        <v>2009</v>
      </c>
      <c r="B30" s="22">
        <v>201.35</v>
      </c>
      <c r="C30" s="35">
        <v>251.75</v>
      </c>
      <c r="D30" s="39">
        <v>302.1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>
        <v>2010</v>
      </c>
      <c r="B31" s="22">
        <v>211.4</v>
      </c>
      <c r="C31" s="35">
        <v>264.35</v>
      </c>
      <c r="D31" s="39">
        <v>317.2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>
        <v>2011</v>
      </c>
      <c r="B32" s="22">
        <v>219.85</v>
      </c>
      <c r="C32" s="35">
        <v>274.9</v>
      </c>
      <c r="D32" s="39">
        <v>329.9</v>
      </c>
      <c r="E32" s="62" t="s">
        <v>62</v>
      </c>
      <c r="F32" s="62" t="s">
        <v>64</v>
      </c>
      <c r="G32" s="6">
        <v>44</v>
      </c>
      <c r="H32" s="6"/>
      <c r="I32" s="6"/>
      <c r="J32" s="6"/>
      <c r="K32" s="6"/>
      <c r="L32" s="6"/>
      <c r="M32" s="6"/>
      <c r="N32" s="6"/>
      <c r="O32" s="6"/>
    </row>
    <row r="33" spans="2:15" ht="12.75">
      <c r="B33" s="12"/>
      <c r="D33" s="26"/>
      <c r="E33" s="6"/>
      <c r="F33" s="62" t="s">
        <v>63</v>
      </c>
      <c r="G33" s="6">
        <v>49.4</v>
      </c>
      <c r="H33" s="6"/>
      <c r="I33" s="6"/>
      <c r="J33" s="6"/>
      <c r="K33" s="6"/>
      <c r="L33" s="6"/>
      <c r="M33" s="6"/>
      <c r="N33" s="6"/>
      <c r="O33" s="6"/>
    </row>
    <row r="34" spans="2:15" ht="12.75">
      <c r="B34" s="6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.75">
      <c r="B35" s="6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.75">
      <c r="B36" s="6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.75">
      <c r="B37" s="6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2.75">
      <c r="B38" s="6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2.75">
      <c r="B39" s="6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2.75">
      <c r="B40" s="6"/>
      <c r="D40" s="6"/>
      <c r="E40" s="6"/>
      <c r="K40" s="6"/>
      <c r="L40" s="6"/>
      <c r="M40" s="6"/>
      <c r="N40" s="6"/>
      <c r="O40" s="6"/>
    </row>
    <row r="41" spans="2:15" ht="12.75">
      <c r="B41" s="6"/>
      <c r="D41" s="6"/>
      <c r="E41" s="6"/>
      <c r="J41" s="6"/>
      <c r="K41" s="6"/>
      <c r="L41" s="6"/>
      <c r="M41" s="6"/>
      <c r="N41" s="6"/>
      <c r="O41" s="6"/>
    </row>
    <row r="42" spans="2:15" ht="12.75">
      <c r="B42" s="6"/>
      <c r="D42" s="6"/>
      <c r="E42" s="6"/>
      <c r="J42" s="6"/>
      <c r="K42" s="6"/>
      <c r="L42" s="6"/>
      <c r="M42" s="6"/>
      <c r="N42" s="6"/>
      <c r="O42" s="6"/>
    </row>
    <row r="43" spans="2:15" ht="12.75">
      <c r="B43" s="6"/>
      <c r="D43" s="6"/>
      <c r="E43" s="6"/>
      <c r="J43" s="6"/>
      <c r="K43" s="6"/>
      <c r="L43" s="6"/>
      <c r="M43" s="6"/>
      <c r="N43" s="6"/>
      <c r="O43" s="6"/>
    </row>
    <row r="44" spans="2:15" ht="12.75">
      <c r="B44" s="6"/>
      <c r="D44" s="6"/>
      <c r="E44" s="6"/>
      <c r="J44" s="6"/>
      <c r="K44" s="6"/>
      <c r="L44" s="6"/>
      <c r="M44" s="6"/>
      <c r="N44" s="6"/>
      <c r="O44" s="6"/>
    </row>
    <row r="45" spans="2:15" ht="12.75">
      <c r="B45" s="6"/>
      <c r="J45" s="6"/>
      <c r="K45" s="6"/>
      <c r="L45" s="6"/>
      <c r="M45" s="6"/>
      <c r="N45" s="6"/>
      <c r="O45" s="6"/>
    </row>
    <row r="46" spans="2:15" ht="12.75">
      <c r="B46" s="6"/>
      <c r="J46" s="6"/>
      <c r="K46" s="6"/>
      <c r="L46" s="6"/>
      <c r="M46" s="6"/>
      <c r="N46" s="6"/>
      <c r="O46" s="6"/>
    </row>
    <row r="47" spans="2:15" ht="12.75">
      <c r="B47" s="6"/>
      <c r="J47" s="6"/>
      <c r="K47" s="6"/>
      <c r="L47" s="6"/>
      <c r="M47" s="6"/>
      <c r="N47" s="6"/>
      <c r="O47" s="6"/>
    </row>
    <row r="48" spans="2:15" ht="12.75">
      <c r="B48" s="6"/>
      <c r="J48" s="6"/>
      <c r="K48" s="6"/>
      <c r="L48" s="6"/>
      <c r="M48" s="6"/>
      <c r="N48" s="6"/>
      <c r="O48" s="6"/>
    </row>
    <row r="49" spans="2:15" ht="12.75">
      <c r="B49" s="6"/>
      <c r="J49" s="6"/>
      <c r="K49" s="6"/>
      <c r="L49" s="6"/>
      <c r="M49" s="6"/>
      <c r="N49" s="6"/>
      <c r="O49" s="6"/>
    </row>
    <row r="50" spans="2:15" ht="12.75">
      <c r="B50" s="6"/>
      <c r="J50" s="6"/>
      <c r="K50" s="6"/>
      <c r="L50" s="6"/>
      <c r="M50" s="6"/>
      <c r="N50" s="6"/>
      <c r="O50" s="6"/>
    </row>
    <row r="51" spans="2:15" ht="12.75">
      <c r="B51" s="6"/>
      <c r="J51" s="6"/>
      <c r="K51" s="6"/>
      <c r="L51" s="6"/>
      <c r="M51" s="6"/>
      <c r="N51" s="6"/>
      <c r="O51" s="6"/>
    </row>
    <row r="52" spans="2:15" ht="12.75">
      <c r="B52" s="6"/>
      <c r="J52" s="6"/>
      <c r="K52" s="6"/>
      <c r="L52" s="6"/>
      <c r="M52" s="6"/>
      <c r="N52" s="6"/>
      <c r="O52" s="6"/>
    </row>
    <row r="53" spans="2:15" ht="12.75">
      <c r="B53" s="6"/>
      <c r="J53" s="6"/>
      <c r="K53" s="6"/>
      <c r="L53" s="6"/>
      <c r="M53" s="6"/>
      <c r="N53" s="6"/>
      <c r="O53" s="6"/>
    </row>
    <row r="54" spans="2:15" ht="12.75">
      <c r="B54" s="6"/>
      <c r="J54" s="6"/>
      <c r="K54" s="6"/>
      <c r="L54" s="6"/>
      <c r="M54" s="6"/>
      <c r="N54" s="6"/>
      <c r="O54" s="6"/>
    </row>
    <row r="55" spans="2:15" ht="12.75">
      <c r="B55" s="6"/>
      <c r="J55" s="6"/>
      <c r="K55" s="6"/>
      <c r="L55" s="6"/>
      <c r="M55" s="6"/>
      <c r="N55" s="6"/>
      <c r="O55" s="6"/>
    </row>
    <row r="56" spans="2:15" ht="12.75">
      <c r="B56" s="6"/>
      <c r="J56" s="6"/>
      <c r="K56" s="6"/>
      <c r="L56" s="6"/>
      <c r="M56" s="6"/>
      <c r="N56" s="6"/>
      <c r="O56" s="6"/>
    </row>
    <row r="57" spans="2:15" ht="12.75">
      <c r="B57" s="6"/>
      <c r="J57" s="6"/>
      <c r="K57" s="6"/>
      <c r="L57" s="6"/>
      <c r="M57" s="6"/>
      <c r="N57" s="6"/>
      <c r="O57" s="6"/>
    </row>
    <row r="58" spans="2:15" ht="12.75">
      <c r="B58" s="6"/>
      <c r="J58" s="6"/>
      <c r="K58" s="6"/>
      <c r="L58" s="6"/>
      <c r="M58" s="6"/>
      <c r="N58" s="6"/>
      <c r="O58" s="6"/>
    </row>
    <row r="59" spans="2:15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</sheetData>
  <sheetProtection/>
  <mergeCells count="2">
    <mergeCell ref="B9:D9"/>
    <mergeCell ref="B7:D7"/>
  </mergeCells>
  <printOptions horizontalCentered="1" verticalCentered="1"/>
  <pageMargins left="0.3937007874015748" right="0.3937007874015748" top="1" bottom="1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5.8515625" style="0" customWidth="1"/>
    <col min="2" max="2" width="7.140625" style="0" customWidth="1"/>
    <col min="3" max="3" width="4.140625" style="0" customWidth="1"/>
    <col min="4" max="4" width="8.140625" style="0" customWidth="1"/>
    <col min="5" max="5" width="9.140625" style="0" customWidth="1"/>
    <col min="6" max="6" width="17.57421875" style="0" customWidth="1"/>
    <col min="7" max="8" width="8.421875" style="0" customWidth="1"/>
    <col min="9" max="9" width="12.28125" style="0" customWidth="1"/>
    <col min="10" max="10" width="7.140625" style="0" customWidth="1"/>
    <col min="11" max="11" width="17.7109375" style="0" customWidth="1"/>
  </cols>
  <sheetData>
    <row r="1" spans="1:11" ht="15.7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5.75">
      <c r="A2" s="132" t="s">
        <v>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7.75" customHeight="1">
      <c r="A4" s="137" t="s">
        <v>16</v>
      </c>
      <c r="B4" s="137"/>
      <c r="C4" s="137"/>
      <c r="D4" s="137"/>
      <c r="E4" s="137"/>
      <c r="F4" s="137"/>
      <c r="G4" s="137"/>
      <c r="H4" s="137"/>
      <c r="I4" s="137"/>
      <c r="J4" s="137"/>
      <c r="K4" s="60" t="s">
        <v>83</v>
      </c>
    </row>
    <row r="5" spans="10:11" ht="12.75">
      <c r="J5" s="9"/>
      <c r="K5" s="7" t="s">
        <v>82</v>
      </c>
    </row>
    <row r="7" spans="1:12" ht="12.75">
      <c r="A7" s="103" t="s">
        <v>84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70"/>
    </row>
    <row r="8" spans="1:22" ht="25.5" customHeight="1">
      <c r="A8" s="112" t="s">
        <v>53</v>
      </c>
      <c r="B8" s="112"/>
      <c r="C8" s="112"/>
      <c r="D8" s="117" t="s">
        <v>85</v>
      </c>
      <c r="E8" s="117"/>
      <c r="F8" s="117"/>
      <c r="G8" s="117"/>
      <c r="H8" s="117"/>
      <c r="I8" s="117"/>
      <c r="J8" s="117"/>
      <c r="K8" s="117"/>
      <c r="L8" s="52"/>
      <c r="N8" s="116"/>
      <c r="O8" s="116"/>
      <c r="P8" s="116"/>
      <c r="Q8" s="52"/>
      <c r="R8" s="52"/>
      <c r="S8" s="52"/>
      <c r="T8" s="52"/>
      <c r="U8" s="52"/>
      <c r="V8" s="52"/>
    </row>
    <row r="9" spans="1:16" ht="15" customHeight="1">
      <c r="A9" s="111" t="s">
        <v>3</v>
      </c>
      <c r="B9" s="111"/>
      <c r="C9" s="118" t="s">
        <v>86</v>
      </c>
      <c r="D9" s="107"/>
      <c r="E9" s="107"/>
      <c r="F9" s="75" t="s">
        <v>4</v>
      </c>
      <c r="G9" s="138" t="s">
        <v>87</v>
      </c>
      <c r="H9" s="138"/>
      <c r="I9" s="138"/>
      <c r="J9" s="138"/>
      <c r="K9" s="138"/>
      <c r="M9">
        <v>6000</v>
      </c>
      <c r="N9" s="7"/>
      <c r="O9" s="7"/>
      <c r="P9" s="7"/>
    </row>
    <row r="10" spans="1:16" ht="15" customHeight="1">
      <c r="A10" s="111" t="s">
        <v>5</v>
      </c>
      <c r="B10" s="111"/>
      <c r="C10" s="1">
        <v>31</v>
      </c>
      <c r="D10" s="2" t="s">
        <v>6</v>
      </c>
      <c r="E10" s="147">
        <v>40847</v>
      </c>
      <c r="F10" s="147"/>
      <c r="G10" s="147"/>
      <c r="H10" s="3" t="s">
        <v>51</v>
      </c>
      <c r="I10" s="148">
        <v>40877</v>
      </c>
      <c r="J10" s="148"/>
      <c r="K10" s="148"/>
      <c r="N10" s="7"/>
      <c r="O10" s="7"/>
      <c r="P10" s="7"/>
    </row>
    <row r="11" spans="1:16" ht="15" customHeight="1">
      <c r="A11" s="74"/>
      <c r="B11" s="74"/>
      <c r="C11" s="7"/>
      <c r="D11" s="2"/>
      <c r="E11" s="76"/>
      <c r="F11" s="76"/>
      <c r="G11" s="76"/>
      <c r="H11" s="7"/>
      <c r="I11" s="77"/>
      <c r="J11" s="77"/>
      <c r="K11" s="77"/>
      <c r="N11" s="7"/>
      <c r="O11" s="7"/>
      <c r="P11" s="7"/>
    </row>
    <row r="12" spans="1:16" ht="15" customHeight="1">
      <c r="A12" s="45" t="s">
        <v>7</v>
      </c>
      <c r="B12" s="61" t="s">
        <v>61</v>
      </c>
      <c r="C12" s="111" t="s">
        <v>49</v>
      </c>
      <c r="D12" s="111"/>
      <c r="E12" s="4">
        <v>219.85</v>
      </c>
      <c r="F12" s="71"/>
      <c r="G12" s="7"/>
      <c r="H12" s="71"/>
      <c r="I12" s="7"/>
      <c r="J12" s="71"/>
      <c r="K12" s="7"/>
      <c r="N12" s="6"/>
      <c r="O12" s="6"/>
      <c r="P12" s="6"/>
    </row>
    <row r="13" spans="1:16" ht="12.75">
      <c r="A13" t="s">
        <v>81</v>
      </c>
      <c r="M13">
        <v>584.1</v>
      </c>
      <c r="N13" s="6">
        <v>8</v>
      </c>
      <c r="O13" s="6">
        <f>+M13*N13</f>
        <v>4672.8</v>
      </c>
      <c r="P13" s="6"/>
    </row>
    <row r="14" spans="14:16" ht="13.5" thickBot="1">
      <c r="N14" s="6"/>
      <c r="O14" s="78">
        <f>+O13+J22</f>
        <v>11488.15</v>
      </c>
      <c r="P14" s="6"/>
    </row>
    <row r="15" spans="1:11" ht="12.75">
      <c r="A15" s="41" t="s">
        <v>9</v>
      </c>
      <c r="B15" s="133" t="s">
        <v>10</v>
      </c>
      <c r="C15" s="134"/>
      <c r="D15" s="94" t="s">
        <v>12</v>
      </c>
      <c r="E15" s="95"/>
      <c r="F15" s="98"/>
      <c r="G15" s="94" t="s">
        <v>13</v>
      </c>
      <c r="H15" s="95"/>
      <c r="I15" s="98"/>
      <c r="J15" s="94" t="s">
        <v>14</v>
      </c>
      <c r="K15" s="95"/>
    </row>
    <row r="16" spans="1:11" ht="18" customHeight="1" thickBot="1">
      <c r="A16" s="43"/>
      <c r="B16" s="135" t="s">
        <v>11</v>
      </c>
      <c r="C16" s="136"/>
      <c r="D16" s="96"/>
      <c r="E16" s="97"/>
      <c r="F16" s="99"/>
      <c r="G16" s="96"/>
      <c r="H16" s="97"/>
      <c r="I16" s="99"/>
      <c r="J16" s="96"/>
      <c r="K16" s="97"/>
    </row>
    <row r="17" spans="1:14" ht="12.75">
      <c r="A17" s="6"/>
      <c r="B17" s="109"/>
      <c r="C17" s="109"/>
      <c r="D17" s="109"/>
      <c r="E17" s="109"/>
      <c r="F17" s="109"/>
      <c r="G17" s="100"/>
      <c r="H17" s="100"/>
      <c r="I17" s="100"/>
      <c r="J17" s="110"/>
      <c r="K17" s="110"/>
      <c r="N17" s="73"/>
    </row>
    <row r="18" spans="1:22" ht="71.25" customHeight="1">
      <c r="A18" s="2">
        <v>1</v>
      </c>
      <c r="B18" s="104" t="s">
        <v>88</v>
      </c>
      <c r="C18" s="105"/>
      <c r="D18" s="106" t="s">
        <v>89</v>
      </c>
      <c r="E18" s="106"/>
      <c r="F18" s="106"/>
      <c r="G18" s="107"/>
      <c r="H18" s="107"/>
      <c r="I18" s="107"/>
      <c r="J18" s="108">
        <f>+C10*E12</f>
        <v>6815.349999999999</v>
      </c>
      <c r="K18" s="108"/>
      <c r="L18" s="73">
        <f>5223.1+1374.5*2</f>
        <v>7972.1</v>
      </c>
      <c r="M18" s="126"/>
      <c r="N18" s="127"/>
      <c r="O18" s="127"/>
      <c r="P18" s="6"/>
      <c r="Q18" s="7"/>
      <c r="R18" s="6"/>
      <c r="S18" s="6"/>
      <c r="T18" s="6"/>
      <c r="U18" s="6"/>
      <c r="V18" s="6"/>
    </row>
    <row r="19" spans="2:22" ht="35.25" customHeight="1">
      <c r="B19" s="105"/>
      <c r="C19" s="105"/>
      <c r="D19" s="102"/>
      <c r="E19" s="102"/>
      <c r="F19" s="102"/>
      <c r="G19" s="100"/>
      <c r="H19" s="100"/>
      <c r="I19" s="100"/>
      <c r="J19" s="108"/>
      <c r="K19" s="108"/>
      <c r="M19" s="72"/>
      <c r="N19" s="7"/>
      <c r="O19" s="7"/>
      <c r="P19" s="6"/>
      <c r="Q19" s="7"/>
      <c r="R19" s="56"/>
      <c r="S19" s="58"/>
      <c r="T19" s="58"/>
      <c r="U19" s="58"/>
      <c r="V19" s="6"/>
    </row>
    <row r="20" spans="1:22" ht="12.75">
      <c r="A20" s="2"/>
      <c r="B20" s="105"/>
      <c r="C20" s="105"/>
      <c r="D20" s="102"/>
      <c r="E20" s="102"/>
      <c r="F20" s="102"/>
      <c r="G20" s="100"/>
      <c r="H20" s="100"/>
      <c r="I20" s="100"/>
      <c r="J20" s="108"/>
      <c r="K20" s="108"/>
      <c r="M20" s="6"/>
      <c r="N20" s="6"/>
      <c r="O20" s="6"/>
      <c r="P20" s="6"/>
      <c r="Q20" s="7"/>
      <c r="R20" s="56"/>
      <c r="S20" s="58"/>
      <c r="T20" s="58"/>
      <c r="U20" s="58"/>
      <c r="V20" s="6"/>
    </row>
    <row r="21" spans="1:22" ht="13.5" thickBot="1">
      <c r="A21" s="44"/>
      <c r="B21" s="130"/>
      <c r="C21" s="130"/>
      <c r="D21" s="101"/>
      <c r="E21" s="101"/>
      <c r="F21" s="101"/>
      <c r="G21" s="101"/>
      <c r="H21" s="101"/>
      <c r="I21" s="101"/>
      <c r="J21" s="131"/>
      <c r="K21" s="131"/>
      <c r="M21" s="56"/>
      <c r="N21" s="6"/>
      <c r="O21" s="6"/>
      <c r="P21" s="6"/>
      <c r="Q21" s="6"/>
      <c r="R21" s="59"/>
      <c r="S21" s="58"/>
      <c r="T21" s="58"/>
      <c r="U21" s="58"/>
      <c r="V21" s="6"/>
    </row>
    <row r="22" spans="1:22" ht="12.75">
      <c r="A22" s="121" t="s">
        <v>52</v>
      </c>
      <c r="B22" s="121"/>
      <c r="C22" s="121"/>
      <c r="D22" s="121"/>
      <c r="E22" s="121"/>
      <c r="F22" s="121"/>
      <c r="G22" s="121"/>
      <c r="H22" s="121"/>
      <c r="I22" s="121"/>
      <c r="J22" s="129">
        <f>SUM(J17:K21)</f>
        <v>6815.349999999999</v>
      </c>
      <c r="K22" s="129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46"/>
      <c r="B23" s="46"/>
      <c r="C23" s="46"/>
      <c r="D23" s="46"/>
      <c r="E23" s="46"/>
      <c r="F23" s="46"/>
      <c r="G23" s="46"/>
      <c r="H23" s="46"/>
      <c r="I23" s="46"/>
      <c r="J23" s="42"/>
      <c r="K23" s="42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7"/>
      <c r="B24" s="100"/>
      <c r="C24" s="100"/>
      <c r="D24" s="7"/>
      <c r="E24" s="6"/>
      <c r="F24" s="6"/>
      <c r="G24" s="6"/>
      <c r="H24" s="6"/>
      <c r="I24" s="6"/>
      <c r="J24" s="100"/>
      <c r="K24" s="100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4" customHeight="1">
      <c r="A25" s="102" t="s">
        <v>48</v>
      </c>
      <c r="B25" s="102"/>
      <c r="C25" s="102"/>
      <c r="D25" s="122">
        <v>40850</v>
      </c>
      <c r="E25" s="122"/>
      <c r="F25" s="122"/>
      <c r="G25" s="6"/>
      <c r="H25" s="6"/>
      <c r="I25" s="6"/>
      <c r="J25" s="100"/>
      <c r="K25" s="100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7"/>
      <c r="B26" s="100"/>
      <c r="C26" s="100"/>
      <c r="D26" s="7"/>
      <c r="E26" s="6"/>
      <c r="F26" s="6"/>
      <c r="G26" s="6"/>
      <c r="H26" s="6"/>
      <c r="I26" s="6"/>
      <c r="J26" s="100"/>
      <c r="K26" s="100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5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t="s">
        <v>80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40.5" customHeight="1">
      <c r="A28" s="119">
        <f>SUM(J22)</f>
        <v>6815.349999999999</v>
      </c>
      <c r="B28" s="120"/>
      <c r="C28" s="128" t="s">
        <v>90</v>
      </c>
      <c r="D28" s="102"/>
      <c r="E28" s="102"/>
      <c r="F28" s="102"/>
      <c r="G28" s="102"/>
      <c r="H28" s="102"/>
      <c r="I28" s="102"/>
      <c r="J28" s="102"/>
      <c r="K28" s="102"/>
      <c r="M28" s="116"/>
      <c r="N28" s="116"/>
      <c r="O28" s="116"/>
      <c r="P28" s="6"/>
      <c r="Q28" s="6"/>
      <c r="R28" s="6"/>
      <c r="S28" s="6"/>
      <c r="T28" s="6"/>
      <c r="U28" s="6"/>
      <c r="V28" s="6"/>
    </row>
    <row r="29" spans="11:22" ht="12.75">
      <c r="K29" s="5"/>
      <c r="M29" s="7"/>
      <c r="N29" s="7"/>
      <c r="O29" s="7"/>
      <c r="P29" s="6"/>
      <c r="Q29" s="6"/>
      <c r="R29" s="6"/>
      <c r="S29" s="6"/>
      <c r="T29" s="6"/>
      <c r="U29" s="6"/>
      <c r="V29" s="6"/>
    </row>
    <row r="30" spans="11:22" ht="12.75">
      <c r="K30" s="5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3:22" ht="12.75"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3:22" ht="12.75"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3:22" ht="12.75"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3:22" ht="12.75"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6:22" ht="12.75">
      <c r="F35" s="105" t="s">
        <v>50</v>
      </c>
      <c r="G35" s="105"/>
      <c r="H35" s="105"/>
      <c r="I35" s="105"/>
      <c r="J35" s="105"/>
      <c r="K35" s="105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6:22" ht="12.75">
      <c r="F36" s="105" t="s">
        <v>0</v>
      </c>
      <c r="G36" s="105"/>
      <c r="H36" s="105"/>
      <c r="I36" s="105"/>
      <c r="J36" s="105"/>
      <c r="K36" s="105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3:22" ht="12.75"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3:22" ht="12.75"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3:22" ht="12.75"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3:22" ht="12.75"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3:22" ht="12.75"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3:22" ht="12.75"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" customHeight="1">
      <c r="A44" s="54"/>
      <c r="B44" s="54"/>
      <c r="C44" s="54"/>
      <c r="D44" s="54"/>
      <c r="E44" s="54"/>
      <c r="F44" s="54"/>
      <c r="G44" s="54"/>
      <c r="H44" s="54"/>
      <c r="I44" s="49"/>
      <c r="J44" s="49"/>
      <c r="K44" s="49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9.25" customHeight="1">
      <c r="A45" s="125" t="s">
        <v>54</v>
      </c>
      <c r="B45" s="125"/>
      <c r="C45" s="114" t="s">
        <v>71</v>
      </c>
      <c r="D45" s="115"/>
      <c r="E45" s="54" t="s">
        <v>58</v>
      </c>
      <c r="F45" s="57">
        <v>604</v>
      </c>
      <c r="G45" s="113" t="s">
        <v>60</v>
      </c>
      <c r="H45" s="113"/>
      <c r="I45" s="57">
        <v>11530102</v>
      </c>
      <c r="J45" s="49" t="s">
        <v>8</v>
      </c>
      <c r="K45" s="57">
        <v>31925</v>
      </c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105"/>
      <c r="B46" s="105"/>
      <c r="C46" s="123"/>
      <c r="D46" s="123"/>
      <c r="E46" s="124"/>
      <c r="F46" s="124"/>
      <c r="G46" s="124"/>
      <c r="H46" s="124"/>
      <c r="I46" s="144"/>
      <c r="J46" s="144"/>
      <c r="K46" s="50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 customHeight="1">
      <c r="A47" s="142" t="s">
        <v>56</v>
      </c>
      <c r="B47" s="142"/>
      <c r="C47" s="48">
        <v>2011</v>
      </c>
      <c r="D47" s="143" t="s">
        <v>57</v>
      </c>
      <c r="E47" s="143"/>
      <c r="F47" s="48"/>
      <c r="G47" s="48"/>
      <c r="H47" s="48" t="s">
        <v>55</v>
      </c>
      <c r="I47" s="66"/>
      <c r="J47" s="55" t="s">
        <v>59</v>
      </c>
      <c r="K47" s="51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3.5">
      <c r="A48" s="142"/>
      <c r="B48" s="142"/>
      <c r="C48" s="48"/>
      <c r="D48" s="141"/>
      <c r="E48" s="141"/>
      <c r="F48" s="141"/>
      <c r="G48" s="141"/>
      <c r="H48" s="141"/>
      <c r="I48" s="141"/>
      <c r="J48" s="47"/>
      <c r="K48" s="48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139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11" ht="15.75">
      <c r="A50" s="132" t="s">
        <v>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5.75">
      <c r="A51" s="132" t="s">
        <v>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3" spans="1:11" ht="15">
      <c r="A53" s="137" t="s">
        <v>16</v>
      </c>
      <c r="B53" s="137"/>
      <c r="C53" s="137"/>
      <c r="D53" s="137"/>
      <c r="E53" s="137"/>
      <c r="F53" s="137"/>
      <c r="G53" s="137"/>
      <c r="H53" s="137"/>
      <c r="I53" s="137"/>
      <c r="J53" s="137"/>
      <c r="K53" s="60" t="s">
        <v>72</v>
      </c>
    </row>
    <row r="54" spans="10:11" ht="12.75">
      <c r="J54" s="9"/>
      <c r="K54" s="7"/>
    </row>
    <row r="56" spans="1:11" ht="12.75">
      <c r="A56" s="145" t="s">
        <v>74</v>
      </c>
      <c r="B56" s="145"/>
      <c r="C56" s="145"/>
      <c r="D56" s="145"/>
      <c r="E56" s="145"/>
      <c r="F56" s="145"/>
      <c r="G56" s="145"/>
      <c r="H56" s="146" t="s">
        <v>73</v>
      </c>
      <c r="I56" s="146"/>
      <c r="J56" s="146"/>
      <c r="K56" s="146"/>
    </row>
    <row r="57" spans="1:11" ht="12.75">
      <c r="A57" s="112" t="s">
        <v>53</v>
      </c>
      <c r="B57" s="112"/>
      <c r="C57" s="112"/>
      <c r="D57" s="117" t="s">
        <v>77</v>
      </c>
      <c r="E57" s="117"/>
      <c r="F57" s="117"/>
      <c r="G57" s="117"/>
      <c r="H57" s="117"/>
      <c r="I57" s="117"/>
      <c r="J57" s="117"/>
      <c r="K57" s="117"/>
    </row>
    <row r="58" spans="1:11" ht="12.75">
      <c r="A58" s="111" t="s">
        <v>3</v>
      </c>
      <c r="B58" s="111"/>
      <c r="C58" s="118" t="s">
        <v>31</v>
      </c>
      <c r="D58" s="107"/>
      <c r="E58" s="107"/>
      <c r="F58" s="45" t="s">
        <v>4</v>
      </c>
      <c r="G58" s="138" t="s">
        <v>78</v>
      </c>
      <c r="H58" s="138"/>
      <c r="I58" s="138"/>
      <c r="J58" s="138"/>
      <c r="K58" s="138"/>
    </row>
    <row r="59" spans="1:11" ht="12.75">
      <c r="A59" s="111" t="s">
        <v>5</v>
      </c>
      <c r="B59" s="111"/>
      <c r="C59" s="1">
        <v>14</v>
      </c>
      <c r="D59" s="2" t="s">
        <v>6</v>
      </c>
      <c r="E59" s="147">
        <v>40742</v>
      </c>
      <c r="F59" s="147"/>
      <c r="G59" s="147"/>
      <c r="H59" s="3" t="s">
        <v>51</v>
      </c>
      <c r="I59" s="148">
        <v>40755</v>
      </c>
      <c r="J59" s="148"/>
      <c r="K59" s="148"/>
    </row>
    <row r="60" spans="1:11" ht="12.75">
      <c r="A60" s="45" t="s">
        <v>7</v>
      </c>
      <c r="B60" s="61" t="s">
        <v>66</v>
      </c>
      <c r="C60" s="111" t="s">
        <v>49</v>
      </c>
      <c r="D60" s="111"/>
      <c r="E60" s="4">
        <v>329.9</v>
      </c>
      <c r="F60" s="71"/>
      <c r="G60" s="7"/>
      <c r="H60" s="71"/>
      <c r="I60" s="3"/>
      <c r="J60" s="53"/>
      <c r="K60" s="3"/>
    </row>
    <row r="62" ht="13.5" thickBot="1"/>
    <row r="63" spans="1:11" ht="12.75">
      <c r="A63" s="41" t="s">
        <v>9</v>
      </c>
      <c r="B63" s="133" t="s">
        <v>10</v>
      </c>
      <c r="C63" s="134"/>
      <c r="D63" s="94" t="s">
        <v>12</v>
      </c>
      <c r="E63" s="95"/>
      <c r="F63" s="98"/>
      <c r="G63" s="94" t="s">
        <v>13</v>
      </c>
      <c r="H63" s="95"/>
      <c r="I63" s="98"/>
      <c r="J63" s="94" t="s">
        <v>14</v>
      </c>
      <c r="K63" s="95"/>
    </row>
    <row r="64" spans="1:11" ht="13.5" thickBot="1">
      <c r="A64" s="43"/>
      <c r="B64" s="135" t="s">
        <v>11</v>
      </c>
      <c r="C64" s="136"/>
      <c r="D64" s="96"/>
      <c r="E64" s="97"/>
      <c r="F64" s="99"/>
      <c r="G64" s="96"/>
      <c r="H64" s="97"/>
      <c r="I64" s="99"/>
      <c r="J64" s="96"/>
      <c r="K64" s="97"/>
    </row>
    <row r="65" spans="1:11" ht="12.75">
      <c r="A65" s="6"/>
      <c r="B65" s="109"/>
      <c r="C65" s="109"/>
      <c r="D65" s="109"/>
      <c r="E65" s="109"/>
      <c r="F65" s="109"/>
      <c r="G65" s="100"/>
      <c r="H65" s="100"/>
      <c r="I65" s="100"/>
      <c r="J65" s="110"/>
      <c r="K65" s="110"/>
    </row>
    <row r="66" spans="1:11" ht="12.75">
      <c r="A66" s="2">
        <v>1</v>
      </c>
      <c r="B66" s="104" t="s">
        <v>75</v>
      </c>
      <c r="C66" s="105"/>
      <c r="D66" s="111" t="s">
        <v>76</v>
      </c>
      <c r="E66" s="111"/>
      <c r="F66" s="111"/>
      <c r="G66" s="107"/>
      <c r="H66" s="107"/>
      <c r="I66" s="107"/>
      <c r="J66" s="108">
        <f>+E60*C59</f>
        <v>4618.599999999999</v>
      </c>
      <c r="K66" s="108"/>
    </row>
    <row r="67" spans="2:11" ht="12.75">
      <c r="B67" s="105"/>
      <c r="C67" s="105"/>
      <c r="D67" s="102"/>
      <c r="E67" s="102"/>
      <c r="F67" s="102"/>
      <c r="G67" s="100"/>
      <c r="H67" s="100"/>
      <c r="I67" s="100"/>
      <c r="J67" s="108"/>
      <c r="K67" s="108"/>
    </row>
    <row r="68" spans="1:11" ht="12.75">
      <c r="A68" s="2"/>
      <c r="B68" s="105"/>
      <c r="C68" s="105"/>
      <c r="D68" s="102"/>
      <c r="E68" s="102"/>
      <c r="F68" s="102"/>
      <c r="G68" s="100"/>
      <c r="H68" s="100"/>
      <c r="I68" s="100"/>
      <c r="J68" s="108"/>
      <c r="K68" s="108"/>
    </row>
    <row r="69" spans="1:11" ht="13.5" thickBot="1">
      <c r="A69" s="44"/>
      <c r="B69" s="130"/>
      <c r="C69" s="130"/>
      <c r="D69" s="101"/>
      <c r="E69" s="101"/>
      <c r="F69" s="101"/>
      <c r="G69" s="101"/>
      <c r="H69" s="101"/>
      <c r="I69" s="101"/>
      <c r="J69" s="131"/>
      <c r="K69" s="131"/>
    </row>
    <row r="70" spans="1:11" ht="12.75">
      <c r="A70" s="121" t="s">
        <v>52</v>
      </c>
      <c r="B70" s="121"/>
      <c r="C70" s="121"/>
      <c r="D70" s="121"/>
      <c r="E70" s="121"/>
      <c r="F70" s="121"/>
      <c r="G70" s="121"/>
      <c r="H70" s="121"/>
      <c r="I70" s="121"/>
      <c r="J70" s="129">
        <f>SUM(J65:K69)</f>
        <v>4618.599999999999</v>
      </c>
      <c r="K70" s="129"/>
    </row>
    <row r="71" spans="1:11" ht="12.75">
      <c r="A71" s="46"/>
      <c r="B71" s="46"/>
      <c r="C71" s="46"/>
      <c r="D71" s="46"/>
      <c r="E71" s="46"/>
      <c r="F71" s="46"/>
      <c r="G71" s="46"/>
      <c r="H71" s="46"/>
      <c r="I71" s="46"/>
      <c r="J71" s="42"/>
      <c r="K71" s="42"/>
    </row>
    <row r="72" spans="1:11" ht="12.75">
      <c r="A72" s="7"/>
      <c r="B72" s="100"/>
      <c r="C72" s="100"/>
      <c r="D72" s="7"/>
      <c r="E72" s="6"/>
      <c r="F72" s="6"/>
      <c r="G72" s="6"/>
      <c r="H72" s="6"/>
      <c r="I72" s="6"/>
      <c r="J72" s="100"/>
      <c r="K72" s="100"/>
    </row>
    <row r="73" spans="1:11" ht="12.75">
      <c r="A73" s="102" t="s">
        <v>48</v>
      </c>
      <c r="B73" s="102"/>
      <c r="C73" s="102"/>
      <c r="D73" s="122">
        <v>40764</v>
      </c>
      <c r="E73" s="122"/>
      <c r="F73" s="122"/>
      <c r="G73" s="6"/>
      <c r="H73" s="6"/>
      <c r="I73" s="6"/>
      <c r="J73" s="100"/>
      <c r="K73" s="100"/>
    </row>
    <row r="74" spans="1:11" ht="12.75">
      <c r="A74" s="7"/>
      <c r="B74" s="100"/>
      <c r="C74" s="100"/>
      <c r="D74" s="7"/>
      <c r="E74" s="6"/>
      <c r="F74" s="6"/>
      <c r="G74" s="6"/>
      <c r="H74" s="6"/>
      <c r="I74" s="6"/>
      <c r="J74" s="100"/>
      <c r="K74" s="100"/>
    </row>
    <row r="75" spans="1:11" ht="12.75">
      <c r="A75" s="7"/>
      <c r="B75" s="100"/>
      <c r="C75" s="100"/>
      <c r="D75" s="7"/>
      <c r="E75" s="6"/>
      <c r="F75" s="6"/>
      <c r="G75" s="6"/>
      <c r="H75" s="6"/>
      <c r="I75" s="6"/>
      <c r="J75" s="100"/>
      <c r="K75" s="100"/>
    </row>
    <row r="76" spans="1:11" ht="14.25">
      <c r="A76" s="119">
        <f>SUM(J70)</f>
        <v>4618.599999999999</v>
      </c>
      <c r="B76" s="120"/>
      <c r="C76" s="128" t="s">
        <v>79</v>
      </c>
      <c r="D76" s="102"/>
      <c r="E76" s="102"/>
      <c r="F76" s="102"/>
      <c r="G76" s="102"/>
      <c r="H76" s="102"/>
      <c r="I76" s="102"/>
      <c r="J76" s="102"/>
      <c r="K76" s="102"/>
    </row>
    <row r="77" ht="12.75">
      <c r="K77" s="5"/>
    </row>
    <row r="78" ht="12.75">
      <c r="K78" s="5"/>
    </row>
    <row r="80" ht="12.75">
      <c r="B80" s="8"/>
    </row>
    <row r="85" spans="6:11" ht="12.75">
      <c r="F85" s="105" t="s">
        <v>50</v>
      </c>
      <c r="G85" s="105"/>
      <c r="H85" s="105"/>
      <c r="I85" s="105"/>
      <c r="J85" s="105"/>
      <c r="K85" s="105"/>
    </row>
    <row r="86" spans="6:11" ht="12.75">
      <c r="F86" s="105" t="s">
        <v>0</v>
      </c>
      <c r="G86" s="105"/>
      <c r="H86" s="105"/>
      <c r="I86" s="105"/>
      <c r="J86" s="105"/>
      <c r="K86" s="105"/>
    </row>
    <row r="93" spans="1:11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2.75">
      <c r="A94" s="54"/>
      <c r="B94" s="54"/>
      <c r="C94" s="54"/>
      <c r="D94" s="54"/>
      <c r="E94" s="54"/>
      <c r="F94" s="54"/>
      <c r="G94" s="54"/>
      <c r="H94" s="54"/>
      <c r="I94" s="49"/>
      <c r="J94" s="49"/>
      <c r="K94" s="49"/>
    </row>
    <row r="95" spans="1:11" ht="12.75">
      <c r="A95" s="125" t="s">
        <v>54</v>
      </c>
      <c r="B95" s="125"/>
      <c r="C95" s="114" t="s">
        <v>71</v>
      </c>
      <c r="D95" s="115"/>
      <c r="E95" s="54" t="s">
        <v>58</v>
      </c>
      <c r="F95" s="57">
        <v>604</v>
      </c>
      <c r="G95" s="113" t="s">
        <v>60</v>
      </c>
      <c r="H95" s="113"/>
      <c r="I95" s="57">
        <v>11530105</v>
      </c>
      <c r="J95" s="49" t="s">
        <v>8</v>
      </c>
      <c r="K95" s="57">
        <v>31925</v>
      </c>
    </row>
    <row r="96" spans="1:11" ht="12.75">
      <c r="A96" s="105"/>
      <c r="B96" s="105"/>
      <c r="C96" s="123"/>
      <c r="D96" s="123"/>
      <c r="E96" s="124"/>
      <c r="F96" s="124"/>
      <c r="G96" s="124"/>
      <c r="H96" s="124"/>
      <c r="I96" s="144"/>
      <c r="J96" s="144"/>
      <c r="K96" s="50"/>
    </row>
    <row r="97" spans="1:11" ht="13.5">
      <c r="A97" s="142" t="s">
        <v>56</v>
      </c>
      <c r="B97" s="142"/>
      <c r="C97" s="48">
        <v>2011</v>
      </c>
      <c r="D97" s="143" t="s">
        <v>57</v>
      </c>
      <c r="E97" s="143"/>
      <c r="F97" s="48"/>
      <c r="G97" s="48"/>
      <c r="H97" s="48" t="s">
        <v>55</v>
      </c>
      <c r="I97" s="66"/>
      <c r="J97" s="55" t="s">
        <v>59</v>
      </c>
      <c r="K97" s="51"/>
    </row>
  </sheetData>
  <sheetProtection/>
  <mergeCells count="133">
    <mergeCell ref="A10:B10"/>
    <mergeCell ref="E10:G10"/>
    <mergeCell ref="I10:K10"/>
    <mergeCell ref="A97:B97"/>
    <mergeCell ref="D97:E97"/>
    <mergeCell ref="A27:K27"/>
    <mergeCell ref="A95:B95"/>
    <mergeCell ref="C95:D95"/>
    <mergeCell ref="C96:D96"/>
    <mergeCell ref="E96:H96"/>
    <mergeCell ref="B75:C75"/>
    <mergeCell ref="J75:K75"/>
    <mergeCell ref="A76:B76"/>
    <mergeCell ref="C76:K76"/>
    <mergeCell ref="F85:K85"/>
    <mergeCell ref="F86:K86"/>
    <mergeCell ref="I96:J96"/>
    <mergeCell ref="B72:C72"/>
    <mergeCell ref="J72:K72"/>
    <mergeCell ref="A73:C73"/>
    <mergeCell ref="D73:F73"/>
    <mergeCell ref="J73:K73"/>
    <mergeCell ref="B74:C74"/>
    <mergeCell ref="J74:K74"/>
    <mergeCell ref="G95:H95"/>
    <mergeCell ref="A96:B96"/>
    <mergeCell ref="B69:C69"/>
    <mergeCell ref="D69:F69"/>
    <mergeCell ref="G69:I69"/>
    <mergeCell ref="J69:K69"/>
    <mergeCell ref="A70:I70"/>
    <mergeCell ref="J70:K70"/>
    <mergeCell ref="B67:C67"/>
    <mergeCell ref="D67:F67"/>
    <mergeCell ref="G67:I67"/>
    <mergeCell ref="J67:K67"/>
    <mergeCell ref="B68:C68"/>
    <mergeCell ref="D68:F68"/>
    <mergeCell ref="G68:I68"/>
    <mergeCell ref="J68:K68"/>
    <mergeCell ref="B65:C65"/>
    <mergeCell ref="D65:F65"/>
    <mergeCell ref="G65:I65"/>
    <mergeCell ref="J65:K65"/>
    <mergeCell ref="B66:C66"/>
    <mergeCell ref="D66:F66"/>
    <mergeCell ref="G66:I66"/>
    <mergeCell ref="J66:K66"/>
    <mergeCell ref="C60:D60"/>
    <mergeCell ref="B63:C63"/>
    <mergeCell ref="D63:F64"/>
    <mergeCell ref="G63:I64"/>
    <mergeCell ref="J63:K64"/>
    <mergeCell ref="B64:C64"/>
    <mergeCell ref="A57:C57"/>
    <mergeCell ref="D57:K57"/>
    <mergeCell ref="A58:B58"/>
    <mergeCell ref="C58:E58"/>
    <mergeCell ref="G58:K58"/>
    <mergeCell ref="A59:B59"/>
    <mergeCell ref="E59:G59"/>
    <mergeCell ref="I59:K59"/>
    <mergeCell ref="A47:B47"/>
    <mergeCell ref="A50:K50"/>
    <mergeCell ref="A51:K51"/>
    <mergeCell ref="A53:J53"/>
    <mergeCell ref="A56:G56"/>
    <mergeCell ref="H56:K56"/>
    <mergeCell ref="C12:D12"/>
    <mergeCell ref="G9:K9"/>
    <mergeCell ref="A49:B49"/>
    <mergeCell ref="C49:K49"/>
    <mergeCell ref="D48:E48"/>
    <mergeCell ref="A48:B48"/>
    <mergeCell ref="D47:E47"/>
    <mergeCell ref="I46:J46"/>
    <mergeCell ref="F48:G48"/>
    <mergeCell ref="H48:I48"/>
    <mergeCell ref="M28:O28"/>
    <mergeCell ref="J26:K26"/>
    <mergeCell ref="J22:K22"/>
    <mergeCell ref="B21:C21"/>
    <mergeCell ref="J21:K21"/>
    <mergeCell ref="A1:K1"/>
    <mergeCell ref="A2:K2"/>
    <mergeCell ref="B15:C15"/>
    <mergeCell ref="B16:C16"/>
    <mergeCell ref="A4:J4"/>
    <mergeCell ref="A46:B46"/>
    <mergeCell ref="C46:D46"/>
    <mergeCell ref="E46:H46"/>
    <mergeCell ref="A45:B45"/>
    <mergeCell ref="M18:O18"/>
    <mergeCell ref="J19:K19"/>
    <mergeCell ref="J20:K20"/>
    <mergeCell ref="C28:K28"/>
    <mergeCell ref="J24:K24"/>
    <mergeCell ref="D19:F19"/>
    <mergeCell ref="N8:P8"/>
    <mergeCell ref="D8:K8"/>
    <mergeCell ref="C9:E9"/>
    <mergeCell ref="B17:C17"/>
    <mergeCell ref="F36:K36"/>
    <mergeCell ref="A28:B28"/>
    <mergeCell ref="G19:I19"/>
    <mergeCell ref="A22:I22"/>
    <mergeCell ref="D25:F25"/>
    <mergeCell ref="A25:C25"/>
    <mergeCell ref="B20:C20"/>
    <mergeCell ref="B19:C19"/>
    <mergeCell ref="G45:H45"/>
    <mergeCell ref="C45:D45"/>
    <mergeCell ref="B24:C24"/>
    <mergeCell ref="B26:C26"/>
    <mergeCell ref="F35:K35"/>
    <mergeCell ref="D21:F21"/>
    <mergeCell ref="J25:K25"/>
    <mergeCell ref="A7:K7"/>
    <mergeCell ref="B18:C18"/>
    <mergeCell ref="D18:F18"/>
    <mergeCell ref="G18:I18"/>
    <mergeCell ref="J18:K18"/>
    <mergeCell ref="D17:F17"/>
    <mergeCell ref="G17:I17"/>
    <mergeCell ref="J17:K17"/>
    <mergeCell ref="A9:B9"/>
    <mergeCell ref="A8:C8"/>
    <mergeCell ref="J15:K16"/>
    <mergeCell ref="D15:F16"/>
    <mergeCell ref="G15:I16"/>
    <mergeCell ref="G20:I20"/>
    <mergeCell ref="G21:I21"/>
    <mergeCell ref="D20:F20"/>
  </mergeCells>
  <printOptions/>
  <pageMargins left="0.3937007874015748" right="0.3937007874015748" top="0.3937007874015748" bottom="0.3937007874015748" header="0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11.57421875" style="0" customWidth="1"/>
    <col min="2" max="2" width="8.7109375" style="0" customWidth="1"/>
    <col min="3" max="3" width="14.140625" style="0" customWidth="1"/>
    <col min="4" max="4" width="32.00390625" style="0" customWidth="1"/>
    <col min="5" max="5" width="13.28125" style="0" customWidth="1"/>
    <col min="6" max="6" width="16.57421875" style="0" customWidth="1"/>
  </cols>
  <sheetData>
    <row r="1" spans="1:6" ht="12.75" customHeight="1">
      <c r="A1" s="154" t="s">
        <v>1</v>
      </c>
      <c r="B1" s="154"/>
      <c r="C1" s="154"/>
      <c r="D1" s="154"/>
      <c r="E1" s="154"/>
      <c r="F1" s="154"/>
    </row>
    <row r="2" spans="1:6" ht="15">
      <c r="A2" s="154" t="s">
        <v>91</v>
      </c>
      <c r="B2" s="154"/>
      <c r="C2" s="154"/>
      <c r="D2" s="154"/>
      <c r="E2" s="154"/>
      <c r="F2" s="154"/>
    </row>
    <row r="3" spans="1:6" ht="12.75">
      <c r="A3" s="155" t="s">
        <v>92</v>
      </c>
      <c r="B3" s="155"/>
      <c r="C3" s="155"/>
      <c r="D3" s="155"/>
      <c r="E3" s="155"/>
      <c r="F3" s="155"/>
    </row>
    <row r="4" spans="1:6" ht="12.75">
      <c r="A4" s="84"/>
      <c r="B4" s="84"/>
      <c r="C4" s="84"/>
      <c r="D4" s="84"/>
      <c r="E4" s="87" t="s">
        <v>105</v>
      </c>
      <c r="F4" s="89"/>
    </row>
    <row r="5" spans="1:6" ht="15">
      <c r="A5" s="154" t="s">
        <v>104</v>
      </c>
      <c r="B5" s="154"/>
      <c r="C5" s="154"/>
      <c r="D5" s="154"/>
      <c r="E5" s="154"/>
      <c r="F5" s="154"/>
    </row>
    <row r="7" spans="4:6" ht="20.25" customHeight="1">
      <c r="D7" s="83" t="s">
        <v>99</v>
      </c>
      <c r="E7" s="107"/>
      <c r="F7" s="107"/>
    </row>
    <row r="9" spans="1:6" ht="12.75">
      <c r="A9" t="s">
        <v>58</v>
      </c>
      <c r="B9" s="1"/>
      <c r="C9" s="88" t="s">
        <v>103</v>
      </c>
      <c r="D9" s="1"/>
      <c r="E9" s="85" t="s">
        <v>96</v>
      </c>
      <c r="F9" s="89"/>
    </row>
    <row r="10" spans="1:7" ht="30" customHeight="1">
      <c r="A10" s="156" t="s">
        <v>106</v>
      </c>
      <c r="B10" s="156"/>
      <c r="C10" s="151"/>
      <c r="D10" s="151"/>
      <c r="E10" s="83" t="s">
        <v>98</v>
      </c>
      <c r="F10" s="82"/>
      <c r="G10" s="81"/>
    </row>
    <row r="11" spans="1:7" ht="30" customHeight="1">
      <c r="A11" s="153" t="s">
        <v>94</v>
      </c>
      <c r="B11" s="153"/>
      <c r="C11" s="153"/>
      <c r="D11" s="153"/>
      <c r="E11" s="153"/>
      <c r="F11" s="153"/>
      <c r="G11" s="81"/>
    </row>
    <row r="12" spans="1:7" ht="30" customHeight="1">
      <c r="A12" s="80" t="s">
        <v>93</v>
      </c>
      <c r="B12" s="151"/>
      <c r="C12" s="151"/>
      <c r="D12" s="151"/>
      <c r="E12" s="151"/>
      <c r="F12" s="151"/>
      <c r="G12" s="81"/>
    </row>
    <row r="13" spans="1:7" ht="30" customHeight="1">
      <c r="A13" s="80" t="s">
        <v>95</v>
      </c>
      <c r="B13" s="152"/>
      <c r="C13" s="152"/>
      <c r="D13" s="152"/>
      <c r="E13" s="152"/>
      <c r="F13" s="152"/>
      <c r="G13" s="81"/>
    </row>
    <row r="14" spans="1:7" ht="30" customHeight="1">
      <c r="A14" s="45" t="s">
        <v>97</v>
      </c>
      <c r="B14" s="81"/>
      <c r="C14" s="152"/>
      <c r="D14" s="152"/>
      <c r="E14" s="152"/>
      <c r="F14" s="152"/>
      <c r="G14" s="81"/>
    </row>
    <row r="16" spans="1:6" ht="24" customHeight="1">
      <c r="A16" s="86"/>
      <c r="B16" s="86"/>
      <c r="C16" s="6"/>
      <c r="D16" s="6"/>
      <c r="E16" s="149" t="s">
        <v>100</v>
      </c>
      <c r="F16" s="149"/>
    </row>
    <row r="17" spans="1:6" ht="12.75">
      <c r="A17" s="6"/>
      <c r="B17" s="6"/>
      <c r="C17" s="6"/>
      <c r="D17" s="6"/>
      <c r="E17" s="6"/>
      <c r="F17" s="6"/>
    </row>
    <row r="18" spans="1:6" ht="12.75">
      <c r="A18" s="107"/>
      <c r="B18" s="107"/>
      <c r="C18" s="107"/>
      <c r="D18" s="6"/>
      <c r="E18" s="107"/>
      <c r="F18" s="107"/>
    </row>
    <row r="19" spans="1:6" ht="12.75">
      <c r="A19" s="150" t="s">
        <v>101</v>
      </c>
      <c r="B19" s="150"/>
      <c r="C19" s="150"/>
      <c r="D19" s="79"/>
      <c r="E19" s="150" t="s">
        <v>102</v>
      </c>
      <c r="F19" s="150"/>
    </row>
    <row r="21" spans="1:6" ht="50.25" customHeight="1">
      <c r="A21" s="154" t="s">
        <v>1</v>
      </c>
      <c r="B21" s="154"/>
      <c r="C21" s="154"/>
      <c r="D21" s="154"/>
      <c r="E21" s="154"/>
      <c r="F21" s="154"/>
    </row>
    <row r="22" spans="1:6" ht="15">
      <c r="A22" s="154" t="s">
        <v>91</v>
      </c>
      <c r="B22" s="154"/>
      <c r="C22" s="154"/>
      <c r="D22" s="154"/>
      <c r="E22" s="154"/>
      <c r="F22" s="154"/>
    </row>
    <row r="23" spans="1:6" ht="12.75">
      <c r="A23" s="155" t="s">
        <v>92</v>
      </c>
      <c r="B23" s="155"/>
      <c r="C23" s="155"/>
      <c r="D23" s="155"/>
      <c r="E23" s="155"/>
      <c r="F23" s="155"/>
    </row>
    <row r="24" spans="1:6" ht="12.75">
      <c r="A24" s="84"/>
      <c r="B24" s="84"/>
      <c r="C24" s="84"/>
      <c r="D24" s="84"/>
      <c r="E24" s="87" t="s">
        <v>105</v>
      </c>
      <c r="F24" s="89"/>
    </row>
    <row r="25" spans="1:6" ht="15">
      <c r="A25" s="154" t="s">
        <v>104</v>
      </c>
      <c r="B25" s="154"/>
      <c r="C25" s="154"/>
      <c r="D25" s="154"/>
      <c r="E25" s="154"/>
      <c r="F25" s="154"/>
    </row>
    <row r="26" spans="5:6" ht="12.75">
      <c r="E26" s="87"/>
      <c r="F26" s="90"/>
    </row>
    <row r="27" spans="4:6" ht="20.25" customHeight="1">
      <c r="D27" s="83" t="s">
        <v>99</v>
      </c>
      <c r="E27" s="107"/>
      <c r="F27" s="107"/>
    </row>
    <row r="29" spans="1:6" ht="12.75">
      <c r="A29" t="s">
        <v>58</v>
      </c>
      <c r="B29" s="1"/>
      <c r="C29" s="88" t="s">
        <v>103</v>
      </c>
      <c r="D29" s="1"/>
      <c r="E29" s="85" t="s">
        <v>96</v>
      </c>
      <c r="F29" s="89"/>
    </row>
    <row r="30" spans="1:6" ht="30" customHeight="1">
      <c r="A30" s="156" t="s">
        <v>106</v>
      </c>
      <c r="B30" s="156"/>
      <c r="C30" s="151"/>
      <c r="D30" s="151"/>
      <c r="E30" s="83" t="s">
        <v>98</v>
      </c>
      <c r="F30" s="82"/>
    </row>
    <row r="31" spans="1:6" ht="30" customHeight="1">
      <c r="A31" s="153" t="s">
        <v>94</v>
      </c>
      <c r="B31" s="153"/>
      <c r="C31" s="153"/>
      <c r="D31" s="153"/>
      <c r="E31" s="153"/>
      <c r="F31" s="153"/>
    </row>
    <row r="32" spans="1:6" ht="30" customHeight="1">
      <c r="A32" s="80" t="s">
        <v>93</v>
      </c>
      <c r="B32" s="151"/>
      <c r="C32" s="151"/>
      <c r="D32" s="151"/>
      <c r="E32" s="151"/>
      <c r="F32" s="151"/>
    </row>
    <row r="33" spans="1:6" ht="30" customHeight="1">
      <c r="A33" s="80" t="s">
        <v>95</v>
      </c>
      <c r="B33" s="152"/>
      <c r="C33" s="152"/>
      <c r="D33" s="152"/>
      <c r="E33" s="152"/>
      <c r="F33" s="152"/>
    </row>
    <row r="34" spans="1:6" ht="30" customHeight="1">
      <c r="A34" s="45" t="s">
        <v>97</v>
      </c>
      <c r="B34" s="81"/>
      <c r="C34" s="152"/>
      <c r="D34" s="152"/>
      <c r="E34" s="152"/>
      <c r="F34" s="152"/>
    </row>
    <row r="36" spans="1:6" ht="24" customHeight="1">
      <c r="A36" s="86"/>
      <c r="B36" s="86"/>
      <c r="C36" s="6"/>
      <c r="D36" s="6"/>
      <c r="E36" s="149" t="s">
        <v>100</v>
      </c>
      <c r="F36" s="149"/>
    </row>
    <row r="37" spans="1:6" ht="12.75">
      <c r="A37" s="6"/>
      <c r="B37" s="6"/>
      <c r="C37" s="6"/>
      <c r="D37" s="6"/>
      <c r="E37" s="6"/>
      <c r="F37" s="6"/>
    </row>
    <row r="38" spans="1:6" ht="12.75">
      <c r="A38" s="107"/>
      <c r="B38" s="107"/>
      <c r="C38" s="107"/>
      <c r="D38" s="6"/>
      <c r="E38" s="107"/>
      <c r="F38" s="107"/>
    </row>
    <row r="39" spans="1:6" ht="12.75">
      <c r="A39" s="150" t="s">
        <v>101</v>
      </c>
      <c r="B39" s="150"/>
      <c r="C39" s="150"/>
      <c r="D39" s="79"/>
      <c r="E39" s="150" t="s">
        <v>102</v>
      </c>
      <c r="F39" s="150"/>
    </row>
  </sheetData>
  <sheetProtection/>
  <mergeCells count="32">
    <mergeCell ref="C14:F14"/>
    <mergeCell ref="A11:F11"/>
    <mergeCell ref="A18:C18"/>
    <mergeCell ref="E18:F18"/>
    <mergeCell ref="E7:F7"/>
    <mergeCell ref="A1:F1"/>
    <mergeCell ref="A2:F2"/>
    <mergeCell ref="A3:F3"/>
    <mergeCell ref="A5:F5"/>
    <mergeCell ref="E16:F16"/>
    <mergeCell ref="A10:B10"/>
    <mergeCell ref="C10:D10"/>
    <mergeCell ref="B12:F12"/>
    <mergeCell ref="B13:F13"/>
    <mergeCell ref="E27:F27"/>
    <mergeCell ref="A31:F31"/>
    <mergeCell ref="A21:F21"/>
    <mergeCell ref="A22:F22"/>
    <mergeCell ref="A23:F23"/>
    <mergeCell ref="A25:F25"/>
    <mergeCell ref="A30:B30"/>
    <mergeCell ref="C30:D30"/>
    <mergeCell ref="E36:F36"/>
    <mergeCell ref="A38:C38"/>
    <mergeCell ref="E38:F38"/>
    <mergeCell ref="A39:C39"/>
    <mergeCell ref="E39:F39"/>
    <mergeCell ref="A19:C19"/>
    <mergeCell ref="B32:F32"/>
    <mergeCell ref="B33:F33"/>
    <mergeCell ref="C34:F34"/>
    <mergeCell ref="E19:F19"/>
  </mergeCells>
  <printOptions horizontalCentered="1" verticalCentered="1"/>
  <pageMargins left="0.7480314960629921" right="0.31496062992125984" top="0.4330708661417323" bottom="0.3937007874015748" header="0.3937007874015748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Autónoma Chapingo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Publicaciones CIESTAAM</dc:creator>
  <cp:keywords/>
  <dc:description/>
  <cp:lastModifiedBy>sv@aulamexico.com</cp:lastModifiedBy>
  <cp:lastPrinted>2012-09-05T21:35:43Z</cp:lastPrinted>
  <dcterms:created xsi:type="dcterms:W3CDTF">2001-05-07T05:31:13Z</dcterms:created>
  <dcterms:modified xsi:type="dcterms:W3CDTF">2012-10-09T02:42:48Z</dcterms:modified>
  <cp:category/>
  <cp:version/>
  <cp:contentType/>
  <cp:contentStatus/>
</cp:coreProperties>
</file>